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0F5D4E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0" fillId="2" borderId="1" pivotButton="0" quotePrefix="0" xfId="0"/>
    <xf numFmtId="0" fontId="5" fillId="3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4" fillId="4" borderId="1" pivotButton="0" quotePrefix="0" xfId="0"/>
    <xf numFmtId="164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12-Month Cash Flow Forecast</t>
        </is>
      </c>
    </row>
    <row r="2">
      <c r="A2" s="2" t="inlineStr">
        <is>
          <t>Enter cash in the month it is actually received or paid.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Starting cash balance</t>
        </is>
      </c>
      <c r="B5" s="5" t="n">
        <v>25000</v>
      </c>
    </row>
    <row r="7">
      <c r="A7" s="6" t="inlineStr"/>
      <c r="B7" s="6" t="inlineStr">
        <is>
          <t>Month 1</t>
        </is>
      </c>
      <c r="C7" s="6" t="inlineStr">
        <is>
          <t>Month 2</t>
        </is>
      </c>
      <c r="D7" s="6" t="inlineStr">
        <is>
          <t>Month 3</t>
        </is>
      </c>
      <c r="E7" s="6" t="inlineStr">
        <is>
          <t>Month 4</t>
        </is>
      </c>
      <c r="F7" s="6" t="inlineStr">
        <is>
          <t>Month 5</t>
        </is>
      </c>
      <c r="G7" s="6" t="inlineStr">
        <is>
          <t>Month 6</t>
        </is>
      </c>
      <c r="H7" s="6" t="inlineStr">
        <is>
          <t>Month 7</t>
        </is>
      </c>
      <c r="I7" s="6" t="inlineStr">
        <is>
          <t>Month 8</t>
        </is>
      </c>
      <c r="J7" s="6" t="inlineStr">
        <is>
          <t>Month 9</t>
        </is>
      </c>
      <c r="K7" s="6" t="inlineStr">
        <is>
          <t>Month 10</t>
        </is>
      </c>
      <c r="L7" s="6" t="inlineStr">
        <is>
          <t>Month 11</t>
        </is>
      </c>
      <c r="M7" s="6" t="inlineStr">
        <is>
          <t>Month 12</t>
        </is>
      </c>
      <c r="N7" s="6" t="inlineStr">
        <is>
          <t>Total</t>
        </is>
      </c>
    </row>
    <row r="8">
      <c r="A8" s="4" t="inlineStr">
        <is>
          <t>Cash in</t>
        </is>
      </c>
    </row>
    <row r="9">
      <c r="A9" s="7" t="inlineStr">
        <is>
          <t>Cash sales</t>
        </is>
      </c>
      <c r="B9" s="5" t="n">
        <v>14000</v>
      </c>
      <c r="C9" s="5" t="n">
        <v>14560</v>
      </c>
      <c r="D9" s="5" t="n">
        <v>15142</v>
      </c>
      <c r="E9" s="5" t="n">
        <v>15748</v>
      </c>
      <c r="F9" s="5" t="n">
        <v>16378</v>
      </c>
      <c r="G9" s="5" t="n">
        <v>17033</v>
      </c>
      <c r="H9" s="5" t="n">
        <v>17714</v>
      </c>
      <c r="I9" s="5" t="n">
        <v>18423</v>
      </c>
      <c r="J9" s="5" t="n">
        <v>19160</v>
      </c>
      <c r="K9" s="5" t="n">
        <v>19926</v>
      </c>
      <c r="L9" s="5" t="n">
        <v>20723</v>
      </c>
      <c r="M9" s="5" t="n">
        <v>21552</v>
      </c>
      <c r="N9" s="8">
        <f>SUM(B9:M9)</f>
        <v/>
      </c>
    </row>
    <row r="10">
      <c r="A10" s="7" t="inlineStr">
        <is>
          <t>Collections from customers</t>
        </is>
      </c>
      <c r="B10" s="5" t="n">
        <v>3000</v>
      </c>
      <c r="C10" s="5" t="n">
        <v>3120</v>
      </c>
      <c r="D10" s="5" t="n">
        <v>3245</v>
      </c>
      <c r="E10" s="5" t="n">
        <v>3375</v>
      </c>
      <c r="F10" s="5" t="n">
        <v>3510</v>
      </c>
      <c r="G10" s="5" t="n">
        <v>3650</v>
      </c>
      <c r="H10" s="5" t="n">
        <v>3796</v>
      </c>
      <c r="I10" s="5" t="n">
        <v>3948</v>
      </c>
      <c r="J10" s="5" t="n">
        <v>4106</v>
      </c>
      <c r="K10" s="5" t="n">
        <v>4270</v>
      </c>
      <c r="L10" s="5" t="n">
        <v>4441</v>
      </c>
      <c r="M10" s="5" t="n">
        <v>4618</v>
      </c>
      <c r="N10" s="8">
        <f>SUM(B10:M10)</f>
        <v/>
      </c>
    </row>
    <row r="11">
      <c r="A11" s="7" t="inlineStr">
        <is>
          <t>Loan proceeds</t>
        </is>
      </c>
      <c r="B11" s="5" t="n">
        <v>0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8">
        <f>SUM(B11:M11)</f>
        <v/>
      </c>
    </row>
    <row r="12">
      <c r="A12" s="7" t="inlineStr">
        <is>
          <t>Owner investment</t>
        </is>
      </c>
      <c r="B12" s="5" t="n">
        <v>0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  <c r="K12" s="5" t="n">
        <v>0</v>
      </c>
      <c r="L12" s="5" t="n">
        <v>0</v>
      </c>
      <c r="M12" s="5" t="n">
        <v>0</v>
      </c>
      <c r="N12" s="8">
        <f>SUM(B12:M12)</f>
        <v/>
      </c>
    </row>
    <row r="13">
      <c r="A13" s="7" t="inlineStr">
        <is>
          <t>Other cash in</t>
        </is>
      </c>
      <c r="B13" s="5" t="n">
        <v>0</v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8">
        <f>SUM(B13:M13)</f>
        <v/>
      </c>
    </row>
    <row r="14">
      <c r="A14" s="9" t="inlineStr">
        <is>
          <t>Total cash in</t>
        </is>
      </c>
      <c r="B14" s="10">
        <f>SUM(B9:B13)</f>
        <v/>
      </c>
      <c r="C14" s="10">
        <f>SUM(C9:C13)</f>
        <v/>
      </c>
      <c r="D14" s="10">
        <f>SUM(D9:D13)</f>
        <v/>
      </c>
      <c r="E14" s="10">
        <f>SUM(E9:E13)</f>
        <v/>
      </c>
      <c r="F14" s="10">
        <f>SUM(F9:F13)</f>
        <v/>
      </c>
      <c r="G14" s="10">
        <f>SUM(G9:G13)</f>
        <v/>
      </c>
      <c r="H14" s="10">
        <f>SUM(H9:H13)</f>
        <v/>
      </c>
      <c r="I14" s="10">
        <f>SUM(I9:I13)</f>
        <v/>
      </c>
      <c r="J14" s="10">
        <f>SUM(J9:J13)</f>
        <v/>
      </c>
      <c r="K14" s="10">
        <f>SUM(K9:K13)</f>
        <v/>
      </c>
      <c r="L14" s="10">
        <f>SUM(L9:L13)</f>
        <v/>
      </c>
      <c r="M14" s="10">
        <f>SUM(M9:M13)</f>
        <v/>
      </c>
      <c r="N14" s="10">
        <f>SUM(N9:N13)</f>
        <v/>
      </c>
    </row>
    <row r="16">
      <c r="A16" s="4" t="inlineStr">
        <is>
          <t>Cash out</t>
        </is>
      </c>
    </row>
    <row r="17">
      <c r="A17" s="7" t="inlineStr">
        <is>
          <t>Inventory and materials</t>
        </is>
      </c>
      <c r="B17" s="5" t="n">
        <v>5500</v>
      </c>
      <c r="C17" s="5" t="n">
        <v>5665</v>
      </c>
      <c r="D17" s="5" t="n">
        <v>5835</v>
      </c>
      <c r="E17" s="5" t="n">
        <v>6010</v>
      </c>
      <c r="F17" s="5" t="n">
        <v>6190</v>
      </c>
      <c r="G17" s="5" t="n">
        <v>6376</v>
      </c>
      <c r="H17" s="5" t="n">
        <v>6567</v>
      </c>
      <c r="I17" s="5" t="n">
        <v>6764</v>
      </c>
      <c r="J17" s="5" t="n">
        <v>6967</v>
      </c>
      <c r="K17" s="5" t="n">
        <v>7176</v>
      </c>
      <c r="L17" s="5" t="n">
        <v>7392</v>
      </c>
      <c r="M17" s="5" t="n">
        <v>7613</v>
      </c>
      <c r="N17" s="8">
        <f>SUM(B17:M17)</f>
        <v/>
      </c>
    </row>
    <row r="18">
      <c r="A18" s="7" t="inlineStr">
        <is>
          <t>Payroll and payroll taxes</t>
        </is>
      </c>
      <c r="B18" s="5" t="n">
        <v>6500</v>
      </c>
      <c r="C18" s="5" t="n">
        <v>6500</v>
      </c>
      <c r="D18" s="5" t="n">
        <v>6500</v>
      </c>
      <c r="E18" s="5" t="n">
        <v>6500</v>
      </c>
      <c r="F18" s="5" t="n">
        <v>6500</v>
      </c>
      <c r="G18" s="5" t="n">
        <v>6500</v>
      </c>
      <c r="H18" s="5" t="n">
        <v>6500</v>
      </c>
      <c r="I18" s="5" t="n">
        <v>6500</v>
      </c>
      <c r="J18" s="5" t="n">
        <v>6500</v>
      </c>
      <c r="K18" s="5" t="n">
        <v>6500</v>
      </c>
      <c r="L18" s="5" t="n">
        <v>6500</v>
      </c>
      <c r="M18" s="5" t="n">
        <v>6500</v>
      </c>
      <c r="N18" s="8">
        <f>SUM(B18:M18)</f>
        <v/>
      </c>
    </row>
    <row r="19">
      <c r="A19" s="7" t="inlineStr">
        <is>
          <t>Rent</t>
        </is>
      </c>
      <c r="B19" s="5" t="n">
        <v>3000</v>
      </c>
      <c r="C19" s="5" t="n">
        <v>3000</v>
      </c>
      <c r="D19" s="5" t="n">
        <v>3000</v>
      </c>
      <c r="E19" s="5" t="n">
        <v>3000</v>
      </c>
      <c r="F19" s="5" t="n">
        <v>3000</v>
      </c>
      <c r="G19" s="5" t="n">
        <v>3000</v>
      </c>
      <c r="H19" s="5" t="n">
        <v>3000</v>
      </c>
      <c r="I19" s="5" t="n">
        <v>3000</v>
      </c>
      <c r="J19" s="5" t="n">
        <v>3000</v>
      </c>
      <c r="K19" s="5" t="n">
        <v>3000</v>
      </c>
      <c r="L19" s="5" t="n">
        <v>3000</v>
      </c>
      <c r="M19" s="5" t="n">
        <v>3000</v>
      </c>
      <c r="N19" s="8">
        <f>SUM(B19:M19)</f>
        <v/>
      </c>
    </row>
    <row r="20">
      <c r="A20" s="7" t="inlineStr">
        <is>
          <t>Utilities and phone</t>
        </is>
      </c>
      <c r="B20" s="5" t="n">
        <v>450</v>
      </c>
      <c r="C20" s="5" t="n">
        <v>450</v>
      </c>
      <c r="D20" s="5" t="n">
        <v>450</v>
      </c>
      <c r="E20" s="5" t="n">
        <v>450</v>
      </c>
      <c r="F20" s="5" t="n">
        <v>450</v>
      </c>
      <c r="G20" s="5" t="n">
        <v>450</v>
      </c>
      <c r="H20" s="5" t="n">
        <v>450</v>
      </c>
      <c r="I20" s="5" t="n">
        <v>450</v>
      </c>
      <c r="J20" s="5" t="n">
        <v>450</v>
      </c>
      <c r="K20" s="5" t="n">
        <v>450</v>
      </c>
      <c r="L20" s="5" t="n">
        <v>450</v>
      </c>
      <c r="M20" s="5" t="n">
        <v>450</v>
      </c>
      <c r="N20" s="8">
        <f>SUM(B20:M20)</f>
        <v/>
      </c>
    </row>
    <row r="21">
      <c r="A21" s="7" t="inlineStr">
        <is>
          <t>Marketing</t>
        </is>
      </c>
      <c r="B21" s="5" t="n">
        <v>800</v>
      </c>
      <c r="C21" s="5" t="n">
        <v>800</v>
      </c>
      <c r="D21" s="5" t="n">
        <v>800</v>
      </c>
      <c r="E21" s="5" t="n">
        <v>800</v>
      </c>
      <c r="F21" s="5" t="n">
        <v>800</v>
      </c>
      <c r="G21" s="5" t="n">
        <v>800</v>
      </c>
      <c r="H21" s="5" t="n">
        <v>800</v>
      </c>
      <c r="I21" s="5" t="n">
        <v>800</v>
      </c>
      <c r="J21" s="5" t="n">
        <v>800</v>
      </c>
      <c r="K21" s="5" t="n">
        <v>800</v>
      </c>
      <c r="L21" s="5" t="n">
        <v>800</v>
      </c>
      <c r="M21" s="5" t="n">
        <v>800</v>
      </c>
      <c r="N21" s="8">
        <f>SUM(B21:M21)</f>
        <v/>
      </c>
    </row>
    <row r="22">
      <c r="A22" s="7" t="inlineStr">
        <is>
          <t>Insurance</t>
        </is>
      </c>
      <c r="B22" s="5" t="n">
        <v>250</v>
      </c>
      <c r="C22" s="5" t="n">
        <v>250</v>
      </c>
      <c r="D22" s="5" t="n">
        <v>250</v>
      </c>
      <c r="E22" s="5" t="n">
        <v>250</v>
      </c>
      <c r="F22" s="5" t="n">
        <v>250</v>
      </c>
      <c r="G22" s="5" t="n">
        <v>250</v>
      </c>
      <c r="H22" s="5" t="n">
        <v>250</v>
      </c>
      <c r="I22" s="5" t="n">
        <v>250</v>
      </c>
      <c r="J22" s="5" t="n">
        <v>250</v>
      </c>
      <c r="K22" s="5" t="n">
        <v>250</v>
      </c>
      <c r="L22" s="5" t="n">
        <v>250</v>
      </c>
      <c r="M22" s="5" t="n">
        <v>250</v>
      </c>
      <c r="N22" s="8">
        <f>SUM(B22:M22)</f>
        <v/>
      </c>
    </row>
    <row r="23">
      <c r="A23" s="7" t="inlineStr">
        <is>
          <t>Loan payments</t>
        </is>
      </c>
      <c r="B23" s="5" t="n">
        <v>900</v>
      </c>
      <c r="C23" s="5" t="n">
        <v>900</v>
      </c>
      <c r="D23" s="5" t="n">
        <v>900</v>
      </c>
      <c r="E23" s="5" t="n">
        <v>900</v>
      </c>
      <c r="F23" s="5" t="n">
        <v>900</v>
      </c>
      <c r="G23" s="5" t="n">
        <v>900</v>
      </c>
      <c r="H23" s="5" t="n">
        <v>900</v>
      </c>
      <c r="I23" s="5" t="n">
        <v>900</v>
      </c>
      <c r="J23" s="5" t="n">
        <v>900</v>
      </c>
      <c r="K23" s="5" t="n">
        <v>900</v>
      </c>
      <c r="L23" s="5" t="n">
        <v>900</v>
      </c>
      <c r="M23" s="5" t="n">
        <v>900</v>
      </c>
      <c r="N23" s="8">
        <f>SUM(B23:M23)</f>
        <v/>
      </c>
    </row>
    <row r="24">
      <c r="A24" s="7" t="inlineStr">
        <is>
          <t>Taxes and licenses</t>
        </is>
      </c>
      <c r="B24" s="5" t="n">
        <v>150</v>
      </c>
      <c r="C24" s="5" t="n">
        <v>150</v>
      </c>
      <c r="D24" s="5" t="n">
        <v>150</v>
      </c>
      <c r="E24" s="5" t="n">
        <v>150</v>
      </c>
      <c r="F24" s="5" t="n">
        <v>150</v>
      </c>
      <c r="G24" s="5" t="n">
        <v>150</v>
      </c>
      <c r="H24" s="5" t="n">
        <v>150</v>
      </c>
      <c r="I24" s="5" t="n">
        <v>150</v>
      </c>
      <c r="J24" s="5" t="n">
        <v>150</v>
      </c>
      <c r="K24" s="5" t="n">
        <v>150</v>
      </c>
      <c r="L24" s="5" t="n">
        <v>150</v>
      </c>
      <c r="M24" s="5" t="n">
        <v>150</v>
      </c>
      <c r="N24" s="8">
        <f>SUM(B24:M24)</f>
        <v/>
      </c>
    </row>
    <row r="25">
      <c r="A25" s="7" t="inlineStr">
        <is>
          <t>Equipment purchases</t>
        </is>
      </c>
      <c r="B25" s="5" t="n">
        <v>0</v>
      </c>
      <c r="C25" s="5" t="n">
        <v>0</v>
      </c>
      <c r="D25" s="5" t="n">
        <v>0</v>
      </c>
      <c r="E25" s="5" t="n">
        <v>0</v>
      </c>
      <c r="F25" s="5" t="n">
        <v>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8">
        <f>SUM(B25:M25)</f>
        <v/>
      </c>
    </row>
    <row r="26">
      <c r="A26" s="7" t="inlineStr">
        <is>
          <t>Owner draw</t>
        </is>
      </c>
      <c r="B26" s="5" t="n">
        <v>0</v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8">
        <f>SUM(B26:M26)</f>
        <v/>
      </c>
    </row>
    <row r="27">
      <c r="A27" s="7" t="inlineStr">
        <is>
          <t>Other cash out</t>
        </is>
      </c>
      <c r="B27" s="5" t="n">
        <v>200</v>
      </c>
      <c r="C27" s="5" t="n">
        <v>200</v>
      </c>
      <c r="D27" s="5" t="n">
        <v>200</v>
      </c>
      <c r="E27" s="5" t="n">
        <v>200</v>
      </c>
      <c r="F27" s="5" t="n">
        <v>200</v>
      </c>
      <c r="G27" s="5" t="n">
        <v>200</v>
      </c>
      <c r="H27" s="5" t="n">
        <v>200</v>
      </c>
      <c r="I27" s="5" t="n">
        <v>200</v>
      </c>
      <c r="J27" s="5" t="n">
        <v>200</v>
      </c>
      <c r="K27" s="5" t="n">
        <v>200</v>
      </c>
      <c r="L27" s="5" t="n">
        <v>200</v>
      </c>
      <c r="M27" s="5" t="n">
        <v>200</v>
      </c>
      <c r="N27" s="8">
        <f>SUM(B27:M27)</f>
        <v/>
      </c>
    </row>
    <row r="28">
      <c r="A28" s="9" t="inlineStr">
        <is>
          <t>Total cash out</t>
        </is>
      </c>
      <c r="B28" s="10">
        <f>SUM(B17:B27)</f>
        <v/>
      </c>
      <c r="C28" s="10">
        <f>SUM(C17:C27)</f>
        <v/>
      </c>
      <c r="D28" s="10">
        <f>SUM(D17:D27)</f>
        <v/>
      </c>
      <c r="E28" s="10">
        <f>SUM(E17:E27)</f>
        <v/>
      </c>
      <c r="F28" s="10">
        <f>SUM(F17:F27)</f>
        <v/>
      </c>
      <c r="G28" s="10">
        <f>SUM(G17:G27)</f>
        <v/>
      </c>
      <c r="H28" s="10">
        <f>SUM(H17:H27)</f>
        <v/>
      </c>
      <c r="I28" s="10">
        <f>SUM(I17:I27)</f>
        <v/>
      </c>
      <c r="J28" s="10">
        <f>SUM(J17:J27)</f>
        <v/>
      </c>
      <c r="K28" s="10">
        <f>SUM(K17:K27)</f>
        <v/>
      </c>
      <c r="L28" s="10">
        <f>SUM(L17:L27)</f>
        <v/>
      </c>
      <c r="M28" s="10">
        <f>SUM(M17:M27)</f>
        <v/>
      </c>
      <c r="N28" s="10">
        <f>SUM(N17:N27)</f>
        <v/>
      </c>
    </row>
    <row r="30">
      <c r="A30" s="7" t="inlineStr">
        <is>
          <t>Beginning cash</t>
        </is>
      </c>
      <c r="B30" s="8">
        <f>$B$5</f>
        <v/>
      </c>
      <c r="C30" s="8">
        <f>B32</f>
        <v/>
      </c>
      <c r="D30" s="8">
        <f>C32</f>
        <v/>
      </c>
      <c r="E30" s="8">
        <f>D32</f>
        <v/>
      </c>
      <c r="F30" s="8">
        <f>E32</f>
        <v/>
      </c>
      <c r="G30" s="8">
        <f>F32</f>
        <v/>
      </c>
      <c r="H30" s="8">
        <f>G32</f>
        <v/>
      </c>
      <c r="I30" s="8">
        <f>H32</f>
        <v/>
      </c>
      <c r="J30" s="8">
        <f>I32</f>
        <v/>
      </c>
      <c r="K30" s="8">
        <f>J32</f>
        <v/>
      </c>
      <c r="L30" s="8">
        <f>K32</f>
        <v/>
      </c>
      <c r="M30" s="8">
        <f>L32</f>
        <v/>
      </c>
    </row>
    <row r="31">
      <c r="A31" s="9" t="inlineStr">
        <is>
          <t>Net cash flow</t>
        </is>
      </c>
      <c r="B31" s="10">
        <f>B14-B28</f>
        <v/>
      </c>
      <c r="C31" s="10">
        <f>C14-C28</f>
        <v/>
      </c>
      <c r="D31" s="10">
        <f>D14-D28</f>
        <v/>
      </c>
      <c r="E31" s="10">
        <f>E14-E28</f>
        <v/>
      </c>
      <c r="F31" s="10">
        <f>F14-F28</f>
        <v/>
      </c>
      <c r="G31" s="10">
        <f>G14-G28</f>
        <v/>
      </c>
      <c r="H31" s="10">
        <f>H14-H28</f>
        <v/>
      </c>
      <c r="I31" s="10">
        <f>I14-I28</f>
        <v/>
      </c>
      <c r="J31" s="10">
        <f>J14-J28</f>
        <v/>
      </c>
      <c r="K31" s="10">
        <f>K14-K28</f>
        <v/>
      </c>
      <c r="L31" s="10">
        <f>L14-L28</f>
        <v/>
      </c>
      <c r="M31" s="10">
        <f>M14-M28</f>
        <v/>
      </c>
      <c r="N31" s="10">
        <f>SUM(B31:M31)</f>
        <v/>
      </c>
    </row>
    <row r="32">
      <c r="A32" s="9" t="inlineStr">
        <is>
          <t>Ending cash</t>
        </is>
      </c>
      <c r="B32" s="10">
        <f>B30+B31</f>
        <v/>
      </c>
      <c r="C32" s="10">
        <f>C30+C31</f>
        <v/>
      </c>
      <c r="D32" s="10">
        <f>D30+D31</f>
        <v/>
      </c>
      <c r="E32" s="10">
        <f>E30+E31</f>
        <v/>
      </c>
      <c r="F32" s="10">
        <f>F30+F31</f>
        <v/>
      </c>
      <c r="G32" s="10">
        <f>G30+G31</f>
        <v/>
      </c>
      <c r="H32" s="10">
        <f>H30+H31</f>
        <v/>
      </c>
      <c r="I32" s="10">
        <f>I30+I31</f>
        <v/>
      </c>
      <c r="J32" s="10">
        <f>J30+J31</f>
        <v/>
      </c>
      <c r="K32" s="10">
        <f>K30+K31</f>
        <v/>
      </c>
      <c r="L32" s="10">
        <f>L30+L31</f>
        <v/>
      </c>
      <c r="M32" s="10">
        <f>M30+M31</f>
        <v/>
      </c>
      <c r="N32" s="10">
        <f>M32</f>
        <v/>
      </c>
    </row>
    <row r="33">
      <c r="A33" s="7" t="inlineStr">
        <is>
          <t>Lowest ending cash</t>
        </is>
      </c>
      <c r="B33" s="8">
        <f>MIN(B32:M32)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