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%"/>
    <numFmt numFmtId="166" formatCode="&quot;$&quot;#,##0;[Red]-&quot;$&quot;#,##0"/>
  </numFmts>
  <fonts count="6">
    <font>
      <name val="Calibri"/>
      <family val="2"/>
      <color theme="1"/>
      <sz val="11"/>
      <scheme val="minor"/>
    </font>
    <font>
      <b val="1"/>
      <color rgb="000F5D4E"/>
      <sz val="16"/>
    </font>
    <font>
      <i val="1"/>
      <color rgb="006B7280"/>
    </font>
    <font>
      <i val="1"/>
      <color rgb="006B7280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0F5D4E"/>
      </patternFill>
    </fill>
    <fill>
      <patternFill patternType="solid">
        <fgColor rgb="00FFF4C2"/>
      </patternFill>
    </fill>
    <fill>
      <patternFill patternType="solid">
        <fgColor rgb="00E6F2E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0" fillId="3" borderId="1" pivotButton="0" quotePrefix="0" xfId="0"/>
    <xf numFmtId="164" fontId="0" fillId="3" borderId="1" pivotButton="0" quotePrefix="0" xfId="0"/>
    <xf numFmtId="3" fontId="0" fillId="3" borderId="1" pivotButton="0" quotePrefix="0" xfId="0"/>
    <xf numFmtId="165" fontId="0" fillId="3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5" fillId="4" borderId="1" pivotButton="0" quotePrefix="0" xfId="0"/>
    <xf numFmtId="3" fontId="5" fillId="4" borderId="1" pivotButton="0" quotePrefix="0" xfId="0"/>
    <xf numFmtId="166" fontId="0" fillId="0" borderId="1" pivotButton="0" quotePrefix="0" xfId="0"/>
    <xf numFmtId="166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6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5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12-Month Sales Forecast</t>
        </is>
      </c>
    </row>
    <row r="2">
      <c r="A2" s="2" t="inlineStr">
        <is>
          <t>Enter price, starting monthly units and monthly growth for each product or service.</t>
        </is>
      </c>
    </row>
    <row r="3">
      <c r="A3" s="3" t="inlineStr">
        <is>
          <t>Yellow cells are inputs. Example numbers are placeholders. Free template from BusinessPlanDownload.net</t>
        </is>
      </c>
    </row>
    <row r="5">
      <c r="A5" s="4" t="inlineStr">
        <is>
          <t>Product or service</t>
        </is>
      </c>
      <c r="B5" s="4" t="inlineStr">
        <is>
          <t>Price</t>
        </is>
      </c>
      <c r="C5" s="4" t="inlineStr">
        <is>
          <t>Units in month 1</t>
        </is>
      </c>
      <c r="D5" s="4" t="inlineStr">
        <is>
          <t>Monthly growth</t>
        </is>
      </c>
    </row>
    <row r="6">
      <c r="A6" s="5" t="inlineStr">
        <is>
          <t>Product A</t>
        </is>
      </c>
      <c r="B6" s="6" t="n">
        <v>25</v>
      </c>
      <c r="C6" s="7" t="n">
        <v>300</v>
      </c>
      <c r="D6" s="8" t="n">
        <v>0.05</v>
      </c>
    </row>
    <row r="7">
      <c r="A7" s="5" t="inlineStr">
        <is>
          <t>Product B</t>
        </is>
      </c>
      <c r="B7" s="6" t="n">
        <v>60</v>
      </c>
      <c r="C7" s="7" t="n">
        <v>80</v>
      </c>
      <c r="D7" s="8" t="n">
        <v>0.04</v>
      </c>
    </row>
    <row r="8">
      <c r="A8" s="5" t="inlineStr">
        <is>
          <t>Service C</t>
        </is>
      </c>
      <c r="B8" s="6" t="n">
        <v>150</v>
      </c>
      <c r="C8" s="7" t="n">
        <v>20</v>
      </c>
      <c r="D8" s="8" t="n">
        <v>0.06</v>
      </c>
    </row>
    <row r="9">
      <c r="A9" s="5" t="inlineStr">
        <is>
          <t>Product D</t>
        </is>
      </c>
      <c r="B9" s="6" t="n">
        <v>0</v>
      </c>
      <c r="C9" s="7" t="n">
        <v>0</v>
      </c>
      <c r="D9" s="8" t="n">
        <v>0</v>
      </c>
    </row>
    <row r="10">
      <c r="A10" s="5" t="inlineStr">
        <is>
          <t>Product E</t>
        </is>
      </c>
      <c r="B10" s="6" t="n">
        <v>0</v>
      </c>
      <c r="C10" s="7" t="n">
        <v>0</v>
      </c>
      <c r="D10" s="8" t="n">
        <v>0</v>
      </c>
    </row>
    <row r="12">
      <c r="A12" s="4" t="inlineStr">
        <is>
          <t>Units sold</t>
        </is>
      </c>
      <c r="B12" s="4" t="inlineStr">
        <is>
          <t>Month 1</t>
        </is>
      </c>
      <c r="C12" s="4" t="inlineStr">
        <is>
          <t>Month 2</t>
        </is>
      </c>
      <c r="D12" s="4" t="inlineStr">
        <is>
          <t>Month 3</t>
        </is>
      </c>
      <c r="E12" s="4" t="inlineStr">
        <is>
          <t>Month 4</t>
        </is>
      </c>
      <c r="F12" s="4" t="inlineStr">
        <is>
          <t>Month 5</t>
        </is>
      </c>
      <c r="G12" s="4" t="inlineStr">
        <is>
          <t>Month 6</t>
        </is>
      </c>
      <c r="H12" s="4" t="inlineStr">
        <is>
          <t>Month 7</t>
        </is>
      </c>
      <c r="I12" s="4" t="inlineStr">
        <is>
          <t>Month 8</t>
        </is>
      </c>
      <c r="J12" s="4" t="inlineStr">
        <is>
          <t>Month 9</t>
        </is>
      </c>
      <c r="K12" s="4" t="inlineStr">
        <is>
          <t>Month 10</t>
        </is>
      </c>
      <c r="L12" s="4" t="inlineStr">
        <is>
          <t>Month 11</t>
        </is>
      </c>
      <c r="M12" s="4" t="inlineStr">
        <is>
          <t>Month 12</t>
        </is>
      </c>
      <c r="N12" s="4" t="inlineStr">
        <is>
          <t>Total</t>
        </is>
      </c>
    </row>
    <row r="13">
      <c r="A13" s="9">
        <f>A6</f>
        <v/>
      </c>
      <c r="B13" s="10">
        <f>ROUND($C$6*(1+$D$6)^0,0)</f>
        <v/>
      </c>
      <c r="C13" s="10">
        <f>ROUND($C$6*(1+$D$6)^1,0)</f>
        <v/>
      </c>
      <c r="D13" s="10">
        <f>ROUND($C$6*(1+$D$6)^2,0)</f>
        <v/>
      </c>
      <c r="E13" s="10">
        <f>ROUND($C$6*(1+$D$6)^3,0)</f>
        <v/>
      </c>
      <c r="F13" s="10">
        <f>ROUND($C$6*(1+$D$6)^4,0)</f>
        <v/>
      </c>
      <c r="G13" s="10">
        <f>ROUND($C$6*(1+$D$6)^5,0)</f>
        <v/>
      </c>
      <c r="H13" s="10">
        <f>ROUND($C$6*(1+$D$6)^6,0)</f>
        <v/>
      </c>
      <c r="I13" s="10">
        <f>ROUND($C$6*(1+$D$6)^7,0)</f>
        <v/>
      </c>
      <c r="J13" s="10">
        <f>ROUND($C$6*(1+$D$6)^8,0)</f>
        <v/>
      </c>
      <c r="K13" s="10">
        <f>ROUND($C$6*(1+$D$6)^9,0)</f>
        <v/>
      </c>
      <c r="L13" s="10">
        <f>ROUND($C$6*(1+$D$6)^10,0)</f>
        <v/>
      </c>
      <c r="M13" s="10">
        <f>ROUND($C$6*(1+$D$6)^11,0)</f>
        <v/>
      </c>
      <c r="N13" s="10">
        <f>SUM(B13:M13)</f>
        <v/>
      </c>
    </row>
    <row r="14">
      <c r="A14" s="9">
        <f>A7</f>
        <v/>
      </c>
      <c r="B14" s="10">
        <f>ROUND($C$7*(1+$D$7)^0,0)</f>
        <v/>
      </c>
      <c r="C14" s="10">
        <f>ROUND($C$7*(1+$D$7)^1,0)</f>
        <v/>
      </c>
      <c r="D14" s="10">
        <f>ROUND($C$7*(1+$D$7)^2,0)</f>
        <v/>
      </c>
      <c r="E14" s="10">
        <f>ROUND($C$7*(1+$D$7)^3,0)</f>
        <v/>
      </c>
      <c r="F14" s="10">
        <f>ROUND($C$7*(1+$D$7)^4,0)</f>
        <v/>
      </c>
      <c r="G14" s="10">
        <f>ROUND($C$7*(1+$D$7)^5,0)</f>
        <v/>
      </c>
      <c r="H14" s="10">
        <f>ROUND($C$7*(1+$D$7)^6,0)</f>
        <v/>
      </c>
      <c r="I14" s="10">
        <f>ROUND($C$7*(1+$D$7)^7,0)</f>
        <v/>
      </c>
      <c r="J14" s="10">
        <f>ROUND($C$7*(1+$D$7)^8,0)</f>
        <v/>
      </c>
      <c r="K14" s="10">
        <f>ROUND($C$7*(1+$D$7)^9,0)</f>
        <v/>
      </c>
      <c r="L14" s="10">
        <f>ROUND($C$7*(1+$D$7)^10,0)</f>
        <v/>
      </c>
      <c r="M14" s="10">
        <f>ROUND($C$7*(1+$D$7)^11,0)</f>
        <v/>
      </c>
      <c r="N14" s="10">
        <f>SUM(B14:M14)</f>
        <v/>
      </c>
    </row>
    <row r="15">
      <c r="A15" s="9">
        <f>A8</f>
        <v/>
      </c>
      <c r="B15" s="10">
        <f>ROUND($C$8*(1+$D$8)^0,0)</f>
        <v/>
      </c>
      <c r="C15" s="10">
        <f>ROUND($C$8*(1+$D$8)^1,0)</f>
        <v/>
      </c>
      <c r="D15" s="10">
        <f>ROUND($C$8*(1+$D$8)^2,0)</f>
        <v/>
      </c>
      <c r="E15" s="10">
        <f>ROUND($C$8*(1+$D$8)^3,0)</f>
        <v/>
      </c>
      <c r="F15" s="10">
        <f>ROUND($C$8*(1+$D$8)^4,0)</f>
        <v/>
      </c>
      <c r="G15" s="10">
        <f>ROUND($C$8*(1+$D$8)^5,0)</f>
        <v/>
      </c>
      <c r="H15" s="10">
        <f>ROUND($C$8*(1+$D$8)^6,0)</f>
        <v/>
      </c>
      <c r="I15" s="10">
        <f>ROUND($C$8*(1+$D$8)^7,0)</f>
        <v/>
      </c>
      <c r="J15" s="10">
        <f>ROUND($C$8*(1+$D$8)^8,0)</f>
        <v/>
      </c>
      <c r="K15" s="10">
        <f>ROUND($C$8*(1+$D$8)^9,0)</f>
        <v/>
      </c>
      <c r="L15" s="10">
        <f>ROUND($C$8*(1+$D$8)^10,0)</f>
        <v/>
      </c>
      <c r="M15" s="10">
        <f>ROUND($C$8*(1+$D$8)^11,0)</f>
        <v/>
      </c>
      <c r="N15" s="10">
        <f>SUM(B15:M15)</f>
        <v/>
      </c>
    </row>
    <row r="16">
      <c r="A16" s="9">
        <f>A9</f>
        <v/>
      </c>
      <c r="B16" s="10">
        <f>ROUND($C$9*(1+$D$9)^0,0)</f>
        <v/>
      </c>
      <c r="C16" s="10">
        <f>ROUND($C$9*(1+$D$9)^1,0)</f>
        <v/>
      </c>
      <c r="D16" s="10">
        <f>ROUND($C$9*(1+$D$9)^2,0)</f>
        <v/>
      </c>
      <c r="E16" s="10">
        <f>ROUND($C$9*(1+$D$9)^3,0)</f>
        <v/>
      </c>
      <c r="F16" s="10">
        <f>ROUND($C$9*(1+$D$9)^4,0)</f>
        <v/>
      </c>
      <c r="G16" s="10">
        <f>ROUND($C$9*(1+$D$9)^5,0)</f>
        <v/>
      </c>
      <c r="H16" s="10">
        <f>ROUND($C$9*(1+$D$9)^6,0)</f>
        <v/>
      </c>
      <c r="I16" s="10">
        <f>ROUND($C$9*(1+$D$9)^7,0)</f>
        <v/>
      </c>
      <c r="J16" s="10">
        <f>ROUND($C$9*(1+$D$9)^8,0)</f>
        <v/>
      </c>
      <c r="K16" s="10">
        <f>ROUND($C$9*(1+$D$9)^9,0)</f>
        <v/>
      </c>
      <c r="L16" s="10">
        <f>ROUND($C$9*(1+$D$9)^10,0)</f>
        <v/>
      </c>
      <c r="M16" s="10">
        <f>ROUND($C$9*(1+$D$9)^11,0)</f>
        <v/>
      </c>
      <c r="N16" s="10">
        <f>SUM(B16:M16)</f>
        <v/>
      </c>
    </row>
    <row r="17">
      <c r="A17" s="9">
        <f>A10</f>
        <v/>
      </c>
      <c r="B17" s="10">
        <f>ROUND($C$10*(1+$D$10)^0,0)</f>
        <v/>
      </c>
      <c r="C17" s="10">
        <f>ROUND($C$10*(1+$D$10)^1,0)</f>
        <v/>
      </c>
      <c r="D17" s="10">
        <f>ROUND($C$10*(1+$D$10)^2,0)</f>
        <v/>
      </c>
      <c r="E17" s="10">
        <f>ROUND($C$10*(1+$D$10)^3,0)</f>
        <v/>
      </c>
      <c r="F17" s="10">
        <f>ROUND($C$10*(1+$D$10)^4,0)</f>
        <v/>
      </c>
      <c r="G17" s="10">
        <f>ROUND($C$10*(1+$D$10)^5,0)</f>
        <v/>
      </c>
      <c r="H17" s="10">
        <f>ROUND($C$10*(1+$D$10)^6,0)</f>
        <v/>
      </c>
      <c r="I17" s="10">
        <f>ROUND($C$10*(1+$D$10)^7,0)</f>
        <v/>
      </c>
      <c r="J17" s="10">
        <f>ROUND($C$10*(1+$D$10)^8,0)</f>
        <v/>
      </c>
      <c r="K17" s="10">
        <f>ROUND($C$10*(1+$D$10)^9,0)</f>
        <v/>
      </c>
      <c r="L17" s="10">
        <f>ROUND($C$10*(1+$D$10)^10,0)</f>
        <v/>
      </c>
      <c r="M17" s="10">
        <f>ROUND($C$10*(1+$D$10)^11,0)</f>
        <v/>
      </c>
      <c r="N17" s="10">
        <f>SUM(B17:M17)</f>
        <v/>
      </c>
    </row>
    <row r="18">
      <c r="A18" s="11" t="inlineStr">
        <is>
          <t>Total</t>
        </is>
      </c>
      <c r="B18" s="12">
        <f>SUM(B13:B17)</f>
        <v/>
      </c>
      <c r="C18" s="12">
        <f>SUM(C13:C17)</f>
        <v/>
      </c>
      <c r="D18" s="12">
        <f>SUM(D13:D17)</f>
        <v/>
      </c>
      <c r="E18" s="12">
        <f>SUM(E13:E17)</f>
        <v/>
      </c>
      <c r="F18" s="12">
        <f>SUM(F13:F17)</f>
        <v/>
      </c>
      <c r="G18" s="12">
        <f>SUM(G13:G17)</f>
        <v/>
      </c>
      <c r="H18" s="12">
        <f>SUM(H13:H17)</f>
        <v/>
      </c>
      <c r="I18" s="12">
        <f>SUM(I13:I17)</f>
        <v/>
      </c>
      <c r="J18" s="12">
        <f>SUM(J13:J17)</f>
        <v/>
      </c>
      <c r="K18" s="12">
        <f>SUM(K13:K17)</f>
        <v/>
      </c>
      <c r="L18" s="12">
        <f>SUM(L13:L17)</f>
        <v/>
      </c>
      <c r="M18" s="12">
        <f>SUM(M13:M17)</f>
        <v/>
      </c>
      <c r="N18" s="12">
        <f>SUM(N13:N17)</f>
        <v/>
      </c>
    </row>
    <row r="20">
      <c r="A20" s="4" t="inlineStr">
        <is>
          <t>Revenue</t>
        </is>
      </c>
      <c r="B20" s="4" t="inlineStr">
        <is>
          <t>Month 1</t>
        </is>
      </c>
      <c r="C20" s="4" t="inlineStr">
        <is>
          <t>Month 2</t>
        </is>
      </c>
      <c r="D20" s="4" t="inlineStr">
        <is>
          <t>Month 3</t>
        </is>
      </c>
      <c r="E20" s="4" t="inlineStr">
        <is>
          <t>Month 4</t>
        </is>
      </c>
      <c r="F20" s="4" t="inlineStr">
        <is>
          <t>Month 5</t>
        </is>
      </c>
      <c r="G20" s="4" t="inlineStr">
        <is>
          <t>Month 6</t>
        </is>
      </c>
      <c r="H20" s="4" t="inlineStr">
        <is>
          <t>Month 7</t>
        </is>
      </c>
      <c r="I20" s="4" t="inlineStr">
        <is>
          <t>Month 8</t>
        </is>
      </c>
      <c r="J20" s="4" t="inlineStr">
        <is>
          <t>Month 9</t>
        </is>
      </c>
      <c r="K20" s="4" t="inlineStr">
        <is>
          <t>Month 10</t>
        </is>
      </c>
      <c r="L20" s="4" t="inlineStr">
        <is>
          <t>Month 11</t>
        </is>
      </c>
      <c r="M20" s="4" t="inlineStr">
        <is>
          <t>Month 12</t>
        </is>
      </c>
      <c r="N20" s="4" t="inlineStr">
        <is>
          <t>Total</t>
        </is>
      </c>
    </row>
    <row r="21">
      <c r="A21" s="9">
        <f>A6</f>
        <v/>
      </c>
      <c r="B21" s="13">
        <f>ROUND($C$6*(1+$D$6)^0,0)*$B$6</f>
        <v/>
      </c>
      <c r="C21" s="13">
        <f>ROUND($C$6*(1+$D$6)^1,0)*$B$6</f>
        <v/>
      </c>
      <c r="D21" s="13">
        <f>ROUND($C$6*(1+$D$6)^2,0)*$B$6</f>
        <v/>
      </c>
      <c r="E21" s="13">
        <f>ROUND($C$6*(1+$D$6)^3,0)*$B$6</f>
        <v/>
      </c>
      <c r="F21" s="13">
        <f>ROUND($C$6*(1+$D$6)^4,0)*$B$6</f>
        <v/>
      </c>
      <c r="G21" s="13">
        <f>ROUND($C$6*(1+$D$6)^5,0)*$B$6</f>
        <v/>
      </c>
      <c r="H21" s="13">
        <f>ROUND($C$6*(1+$D$6)^6,0)*$B$6</f>
        <v/>
      </c>
      <c r="I21" s="13">
        <f>ROUND($C$6*(1+$D$6)^7,0)*$B$6</f>
        <v/>
      </c>
      <c r="J21" s="13">
        <f>ROUND($C$6*(1+$D$6)^8,0)*$B$6</f>
        <v/>
      </c>
      <c r="K21" s="13">
        <f>ROUND($C$6*(1+$D$6)^9,0)*$B$6</f>
        <v/>
      </c>
      <c r="L21" s="13">
        <f>ROUND($C$6*(1+$D$6)^10,0)*$B$6</f>
        <v/>
      </c>
      <c r="M21" s="13">
        <f>ROUND($C$6*(1+$D$6)^11,0)*$B$6</f>
        <v/>
      </c>
      <c r="N21" s="13">
        <f>SUM(B21:M21)</f>
        <v/>
      </c>
    </row>
    <row r="22">
      <c r="A22" s="9">
        <f>A7</f>
        <v/>
      </c>
      <c r="B22" s="13">
        <f>ROUND($C$7*(1+$D$7)^0,0)*$B$7</f>
        <v/>
      </c>
      <c r="C22" s="13">
        <f>ROUND($C$7*(1+$D$7)^1,0)*$B$7</f>
        <v/>
      </c>
      <c r="D22" s="13">
        <f>ROUND($C$7*(1+$D$7)^2,0)*$B$7</f>
        <v/>
      </c>
      <c r="E22" s="13">
        <f>ROUND($C$7*(1+$D$7)^3,0)*$B$7</f>
        <v/>
      </c>
      <c r="F22" s="13">
        <f>ROUND($C$7*(1+$D$7)^4,0)*$B$7</f>
        <v/>
      </c>
      <c r="G22" s="13">
        <f>ROUND($C$7*(1+$D$7)^5,0)*$B$7</f>
        <v/>
      </c>
      <c r="H22" s="13">
        <f>ROUND($C$7*(1+$D$7)^6,0)*$B$7</f>
        <v/>
      </c>
      <c r="I22" s="13">
        <f>ROUND($C$7*(1+$D$7)^7,0)*$B$7</f>
        <v/>
      </c>
      <c r="J22" s="13">
        <f>ROUND($C$7*(1+$D$7)^8,0)*$B$7</f>
        <v/>
      </c>
      <c r="K22" s="13">
        <f>ROUND($C$7*(1+$D$7)^9,0)*$B$7</f>
        <v/>
      </c>
      <c r="L22" s="13">
        <f>ROUND($C$7*(1+$D$7)^10,0)*$B$7</f>
        <v/>
      </c>
      <c r="M22" s="13">
        <f>ROUND($C$7*(1+$D$7)^11,0)*$B$7</f>
        <v/>
      </c>
      <c r="N22" s="13">
        <f>SUM(B22:M22)</f>
        <v/>
      </c>
    </row>
    <row r="23">
      <c r="A23" s="9">
        <f>A8</f>
        <v/>
      </c>
      <c r="B23" s="13">
        <f>ROUND($C$8*(1+$D$8)^0,0)*$B$8</f>
        <v/>
      </c>
      <c r="C23" s="13">
        <f>ROUND($C$8*(1+$D$8)^1,0)*$B$8</f>
        <v/>
      </c>
      <c r="D23" s="13">
        <f>ROUND($C$8*(1+$D$8)^2,0)*$B$8</f>
        <v/>
      </c>
      <c r="E23" s="13">
        <f>ROUND($C$8*(1+$D$8)^3,0)*$B$8</f>
        <v/>
      </c>
      <c r="F23" s="13">
        <f>ROUND($C$8*(1+$D$8)^4,0)*$B$8</f>
        <v/>
      </c>
      <c r="G23" s="13">
        <f>ROUND($C$8*(1+$D$8)^5,0)*$B$8</f>
        <v/>
      </c>
      <c r="H23" s="13">
        <f>ROUND($C$8*(1+$D$8)^6,0)*$B$8</f>
        <v/>
      </c>
      <c r="I23" s="13">
        <f>ROUND($C$8*(1+$D$8)^7,0)*$B$8</f>
        <v/>
      </c>
      <c r="J23" s="13">
        <f>ROUND($C$8*(1+$D$8)^8,0)*$B$8</f>
        <v/>
      </c>
      <c r="K23" s="13">
        <f>ROUND($C$8*(1+$D$8)^9,0)*$B$8</f>
        <v/>
      </c>
      <c r="L23" s="13">
        <f>ROUND($C$8*(1+$D$8)^10,0)*$B$8</f>
        <v/>
      </c>
      <c r="M23" s="13">
        <f>ROUND($C$8*(1+$D$8)^11,0)*$B$8</f>
        <v/>
      </c>
      <c r="N23" s="13">
        <f>SUM(B23:M23)</f>
        <v/>
      </c>
    </row>
    <row r="24">
      <c r="A24" s="9">
        <f>A9</f>
        <v/>
      </c>
      <c r="B24" s="13">
        <f>ROUND($C$9*(1+$D$9)^0,0)*$B$9</f>
        <v/>
      </c>
      <c r="C24" s="13">
        <f>ROUND($C$9*(1+$D$9)^1,0)*$B$9</f>
        <v/>
      </c>
      <c r="D24" s="13">
        <f>ROUND($C$9*(1+$D$9)^2,0)*$B$9</f>
        <v/>
      </c>
      <c r="E24" s="13">
        <f>ROUND($C$9*(1+$D$9)^3,0)*$B$9</f>
        <v/>
      </c>
      <c r="F24" s="13">
        <f>ROUND($C$9*(1+$D$9)^4,0)*$B$9</f>
        <v/>
      </c>
      <c r="G24" s="13">
        <f>ROUND($C$9*(1+$D$9)^5,0)*$B$9</f>
        <v/>
      </c>
      <c r="H24" s="13">
        <f>ROUND($C$9*(1+$D$9)^6,0)*$B$9</f>
        <v/>
      </c>
      <c r="I24" s="13">
        <f>ROUND($C$9*(1+$D$9)^7,0)*$B$9</f>
        <v/>
      </c>
      <c r="J24" s="13">
        <f>ROUND($C$9*(1+$D$9)^8,0)*$B$9</f>
        <v/>
      </c>
      <c r="K24" s="13">
        <f>ROUND($C$9*(1+$D$9)^9,0)*$B$9</f>
        <v/>
      </c>
      <c r="L24" s="13">
        <f>ROUND($C$9*(1+$D$9)^10,0)*$B$9</f>
        <v/>
      </c>
      <c r="M24" s="13">
        <f>ROUND($C$9*(1+$D$9)^11,0)*$B$9</f>
        <v/>
      </c>
      <c r="N24" s="13">
        <f>SUM(B24:M24)</f>
        <v/>
      </c>
    </row>
    <row r="25">
      <c r="A25" s="9">
        <f>A10</f>
        <v/>
      </c>
      <c r="B25" s="13">
        <f>ROUND($C$10*(1+$D$10)^0,0)*$B$10</f>
        <v/>
      </c>
      <c r="C25" s="13">
        <f>ROUND($C$10*(1+$D$10)^1,0)*$B$10</f>
        <v/>
      </c>
      <c r="D25" s="13">
        <f>ROUND($C$10*(1+$D$10)^2,0)*$B$10</f>
        <v/>
      </c>
      <c r="E25" s="13">
        <f>ROUND($C$10*(1+$D$10)^3,0)*$B$10</f>
        <v/>
      </c>
      <c r="F25" s="13">
        <f>ROUND($C$10*(1+$D$10)^4,0)*$B$10</f>
        <v/>
      </c>
      <c r="G25" s="13">
        <f>ROUND($C$10*(1+$D$10)^5,0)*$B$10</f>
        <v/>
      </c>
      <c r="H25" s="13">
        <f>ROUND($C$10*(1+$D$10)^6,0)*$B$10</f>
        <v/>
      </c>
      <c r="I25" s="13">
        <f>ROUND($C$10*(1+$D$10)^7,0)*$B$10</f>
        <v/>
      </c>
      <c r="J25" s="13">
        <f>ROUND($C$10*(1+$D$10)^8,0)*$B$10</f>
        <v/>
      </c>
      <c r="K25" s="13">
        <f>ROUND($C$10*(1+$D$10)^9,0)*$B$10</f>
        <v/>
      </c>
      <c r="L25" s="13">
        <f>ROUND($C$10*(1+$D$10)^10,0)*$B$10</f>
        <v/>
      </c>
      <c r="M25" s="13">
        <f>ROUND($C$10*(1+$D$10)^11,0)*$B$10</f>
        <v/>
      </c>
      <c r="N25" s="13">
        <f>SUM(B25:M25)</f>
        <v/>
      </c>
    </row>
    <row r="26">
      <c r="A26" s="11" t="inlineStr">
        <is>
          <t>Total</t>
        </is>
      </c>
      <c r="B26" s="14">
        <f>SUM(B21:B25)</f>
        <v/>
      </c>
      <c r="C26" s="14">
        <f>SUM(C21:C25)</f>
        <v/>
      </c>
      <c r="D26" s="14">
        <f>SUM(D21:D25)</f>
        <v/>
      </c>
      <c r="E26" s="14">
        <f>SUM(E21:E25)</f>
        <v/>
      </c>
      <c r="F26" s="14">
        <f>SUM(F21:F25)</f>
        <v/>
      </c>
      <c r="G26" s="14">
        <f>SUM(G21:G25)</f>
        <v/>
      </c>
      <c r="H26" s="14">
        <f>SUM(H21:H25)</f>
        <v/>
      </c>
      <c r="I26" s="14">
        <f>SUM(I21:I25)</f>
        <v/>
      </c>
      <c r="J26" s="14">
        <f>SUM(J21:J25)</f>
        <v/>
      </c>
      <c r="K26" s="14">
        <f>SUM(K21:K25)</f>
        <v/>
      </c>
      <c r="L26" s="14">
        <f>SUM(L21:L25)</f>
        <v/>
      </c>
      <c r="M26" s="14">
        <f>SUM(M21:M25)</f>
        <v/>
      </c>
      <c r="N26" s="14">
        <f>SUM(N21:N25)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2026-10-27T22:08:00Z</dcterms:created>
  <dcterms:modified xmlns:dcterms="http://purl.org/dc/terms/" xmlns:xsi="http://www.w3.org/2001/XMLSchema-instance" xsi:type="dcterms:W3CDTF">2026-10-27T22:08:00Z</dcterms:modified>
</cp:coreProperties>
</file>