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0" fillId="0" borderId="1" pivotButton="0" quotePrefix="0" xfId="0"/>
    <xf numFmtId="1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Startup Costs Calculator</t>
        </is>
      </c>
    </row>
    <row r="2">
      <c r="A2" s="2" t="inlineStr">
        <is>
          <t>List every cost to open, then see how much funding you need.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One-time startup costs</t>
        </is>
      </c>
      <c r="B5" s="4" t="inlineStr">
        <is>
          <t>Amount</t>
        </is>
      </c>
    </row>
    <row r="6">
      <c r="A6" s="5" t="inlineStr">
        <is>
          <t>Lease deposit and first month</t>
        </is>
      </c>
      <c r="B6" s="6" t="n">
        <v>6000</v>
      </c>
    </row>
    <row r="7">
      <c r="A7" s="5" t="inlineStr">
        <is>
          <t>Build-out and renovation</t>
        </is>
      </c>
      <c r="B7" s="6" t="n">
        <v>15000</v>
      </c>
    </row>
    <row r="8">
      <c r="A8" s="5" t="inlineStr">
        <is>
          <t>Equipment</t>
        </is>
      </c>
      <c r="B8" s="6" t="n">
        <v>12000</v>
      </c>
    </row>
    <row r="9">
      <c r="A9" s="5" t="inlineStr">
        <is>
          <t>Furniture and fixtures</t>
        </is>
      </c>
      <c r="B9" s="6" t="n">
        <v>4000</v>
      </c>
    </row>
    <row r="10">
      <c r="A10" s="5" t="inlineStr">
        <is>
          <t>Computers and software</t>
        </is>
      </c>
      <c r="B10" s="6" t="n">
        <v>2500</v>
      </c>
    </row>
    <row r="11">
      <c r="A11" s="5" t="inlineStr">
        <is>
          <t>Opening inventory and supplies</t>
        </is>
      </c>
      <c r="B11" s="6" t="n">
        <v>5000</v>
      </c>
    </row>
    <row r="12">
      <c r="A12" s="5" t="inlineStr">
        <is>
          <t>Licenses, permits and legal</t>
        </is>
      </c>
      <c r="B12" s="6" t="n">
        <v>1500</v>
      </c>
    </row>
    <row r="13">
      <c r="A13" s="5" t="inlineStr">
        <is>
          <t>Insurance (first payment)</t>
        </is>
      </c>
      <c r="B13" s="6" t="n">
        <v>1200</v>
      </c>
    </row>
    <row r="14">
      <c r="A14" s="5" t="inlineStr">
        <is>
          <t>Website and branding</t>
        </is>
      </c>
      <c r="B14" s="6" t="n">
        <v>2000</v>
      </c>
    </row>
    <row r="15">
      <c r="A15" s="5" t="inlineStr">
        <is>
          <t>Grand opening marketing</t>
        </is>
      </c>
      <c r="B15" s="6" t="n">
        <v>2500</v>
      </c>
    </row>
    <row r="16">
      <c r="A16" s="5" t="inlineStr">
        <is>
          <t>Other</t>
        </is>
      </c>
      <c r="B16" s="6" t="n">
        <v>0</v>
      </c>
    </row>
    <row r="17">
      <c r="A17" s="5" t="inlineStr">
        <is>
          <t>Other</t>
        </is>
      </c>
      <c r="B17" s="6" t="n">
        <v>0</v>
      </c>
    </row>
    <row r="18">
      <c r="A18" s="7" t="inlineStr">
        <is>
          <t>Total one-time costs</t>
        </is>
      </c>
      <c r="B18" s="8">
        <f>SUM(B6:B17)</f>
        <v/>
      </c>
    </row>
    <row r="20">
      <c r="A20" s="4" t="inlineStr">
        <is>
          <t>Monthly operating costs</t>
        </is>
      </c>
      <c r="B20" s="4" t="inlineStr">
        <is>
          <t>Amount</t>
        </is>
      </c>
    </row>
    <row r="21">
      <c r="A21" s="5" t="inlineStr">
        <is>
          <t>Rent</t>
        </is>
      </c>
      <c r="B21" s="6" t="n">
        <v>3000</v>
      </c>
    </row>
    <row r="22">
      <c r="A22" s="5" t="inlineStr">
        <is>
          <t>Payroll (incl. taxes)</t>
        </is>
      </c>
      <c r="B22" s="6" t="n">
        <v>6000</v>
      </c>
    </row>
    <row r="23">
      <c r="A23" s="5" t="inlineStr">
        <is>
          <t>Utilities</t>
        </is>
      </c>
      <c r="B23" s="6" t="n">
        <v>500</v>
      </c>
    </row>
    <row r="24">
      <c r="A24" s="5" t="inlineStr">
        <is>
          <t>Marketing</t>
        </is>
      </c>
      <c r="B24" s="6" t="n">
        <v>800</v>
      </c>
    </row>
    <row r="25">
      <c r="A25" s="5" t="inlineStr">
        <is>
          <t>Insurance</t>
        </is>
      </c>
      <c r="B25" s="6" t="n">
        <v>200</v>
      </c>
    </row>
    <row r="26">
      <c r="A26" s="5" t="inlineStr">
        <is>
          <t>Software and phone</t>
        </is>
      </c>
      <c r="B26" s="6" t="n">
        <v>200</v>
      </c>
    </row>
    <row r="27">
      <c r="A27" s="5" t="inlineStr">
        <is>
          <t>Loan payments</t>
        </is>
      </c>
      <c r="B27" s="6" t="n">
        <v>0</v>
      </c>
    </row>
    <row r="28">
      <c r="A28" s="5" t="inlineStr">
        <is>
          <t>Supplies</t>
        </is>
      </c>
      <c r="B28" s="6" t="n">
        <v>300</v>
      </c>
    </row>
    <row r="29">
      <c r="A29" s="5" t="inlineStr">
        <is>
          <t>Other</t>
        </is>
      </c>
      <c r="B29" s="6" t="n">
        <v>0</v>
      </c>
    </row>
    <row r="30">
      <c r="A30" s="7" t="inlineStr">
        <is>
          <t>Total monthly costs</t>
        </is>
      </c>
      <c r="B30" s="8">
        <f>SUM(B21:B29)</f>
        <v/>
      </c>
    </row>
    <row r="32">
      <c r="A32" s="4" t="inlineStr">
        <is>
          <t>Funding needed</t>
        </is>
      </c>
      <c r="B32" s="4" t="inlineStr"/>
    </row>
    <row r="33">
      <c r="A33" s="9" t="inlineStr">
        <is>
          <t>Months of operating reserve</t>
        </is>
      </c>
      <c r="B33" s="10" t="n">
        <v>4</v>
      </c>
    </row>
    <row r="34">
      <c r="A34" s="9" t="inlineStr">
        <is>
          <t>Operating reserve</t>
        </is>
      </c>
      <c r="B34" s="11">
        <f>B30*B33</f>
        <v/>
      </c>
    </row>
    <row r="35">
      <c r="A35" s="7" t="inlineStr">
        <is>
          <t>Total funding needed</t>
        </is>
      </c>
      <c r="B35" s="8">
        <f>B18+B34</f>
        <v/>
      </c>
    </row>
    <row r="36">
      <c r="A36" s="9" t="inlineStr">
        <is>
          <t>Owner investment</t>
        </is>
      </c>
      <c r="B36" s="6" t="n">
        <v>20000</v>
      </c>
    </row>
    <row r="37">
      <c r="A37" s="7" t="inlineStr">
        <is>
          <t>Funding gap (loan or investors)</t>
        </is>
      </c>
      <c r="B37" s="8">
        <f>MAX(0,B35-B36)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